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\\dc1\SHARED\Planning Department\Tracking the Trends\Data Library\Investment and Economy\"/>
    </mc:Choice>
  </mc:AlternateContent>
  <xr:revisionPtr revIDLastSave="0" documentId="13_ncr:1_{42A4196B-16BA-4EF4-A0F1-A7DE167EE261}" xr6:coauthVersionLast="47" xr6:coauthVersionMax="47" xr10:uidLastSave="{00000000-0000-0000-0000-000000000000}"/>
  <bookViews>
    <workbookView xWindow="-57720" yWindow="5040" windowWidth="29040" windowHeight="15225" xr2:uid="{CDC7AE6E-0F4B-492E-BA3D-EA650E1C6BB4}"/>
  </bookViews>
  <sheets>
    <sheet name="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1" l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<sst xmlns="http://schemas.openxmlformats.org/spreadsheetml/2006/main" count="8" uniqueCount="8">
  <si>
    <t>Year</t>
  </si>
  <si>
    <t>https://www.bts.gov/content/annual-person-hours-highway-traffic-delay-person</t>
  </si>
  <si>
    <t>https://mobility.tamu.edu/umr/congestion-data/</t>
  </si>
  <si>
    <t>Annual Delay per Capita (in Hours)*</t>
  </si>
  <si>
    <t>Cost of Delay per Capita**</t>
  </si>
  <si>
    <t>*USDOT, Bureau of Transportation Statistics</t>
  </si>
  <si>
    <t>**Texas Transportation Institute</t>
  </si>
  <si>
    <t>Data compiled by MetroPlan Orlando and collected from the following source(s):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</si>
</sst>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Franklin Gothic Book"/>
      <family val="2"/>
    </font>
    <font>
      <sz val="11"/>
      <color theme="1"/>
      <name val="Franklin Gothic Book"/>
      <family val="2"/>
    </font>
    <font>
      <b/>
      <sz val="11"/>
      <color theme="0"/>
      <name val="Franklin Gothic Book"/>
      <family val="2"/>
    </font>
    <font>
      <b/>
      <sz val="11"/>
      <color theme="1"/>
      <name val="Franklin Gothic Book"/>
      <family val="2"/>
    </font>
    <font>
      <sz val="8"/>
      <name val="Franklin Gothic Book"/>
      <family val="2"/>
    </font>
    <font>
      <i/>
      <sz val="11"/>
      <color theme="1"/>
      <name val="Franklin Gothic Book"/>
      <family val="2"/>
    </font>
    <font>
      <u/>
      <sz val="11"/>
      <color theme="10"/>
      <name val="Franklin Gothic Book"/>
      <family val="2"/>
    </font>
    <font>
      <i/>
      <u/>
      <sz val="11"/>
      <color theme="10"/>
      <name val="Franklin Gothic Book"/>
      <family val="2"/>
    </font>
    <font>
      <b/>
      <i/>
      <sz val="11"/>
      <color theme="1"/>
      <name val="Franklin Gothic Boo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2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5" fillId="0" borderId="0" xfId="0" applyFont="1"/>
    <xf numFmtId="0" fontId="5" fillId="0" borderId="0" xfId="0" applyFont="1" applyAlignment="1">
      <alignment horizontal="left" indent="1"/>
    </xf>
    <xf numFmtId="0" fontId="7" fillId="0" borderId="0" xfId="1" applyFont="1" applyAlignment="1">
      <alignment horizontal="left" indent="1"/>
    </xf>
    <xf numFmtId="0" fontId="8" fillId="0" borderId="0" xfId="0" applyFont="1"/>
    <xf numFmtId="164" fontId="0" fillId="0" borderId="0" xfId="2" applyNumberFormat="1" applyFont="1" applyFill="1" applyAlignment="1">
      <alignment horizontal="right"/>
    </xf>
    <xf numFmtId="1" fontId="3" fillId="0" borderId="3" xfId="0" applyNumberFormat="1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0" fillId="0" borderId="2" xfId="0" applyBorder="1" applyAlignment="1">
      <alignment wrapText="1"/>
    </xf>
    <xf numFmtId="44" fontId="0" fillId="0" borderId="0" xfId="3" applyFont="1" applyFill="1" applyBorder="1" applyAlignment="1">
      <alignment horizontal="right"/>
    </xf>
    <xf numFmtId="0" fontId="7" fillId="0" borderId="0" xfId="1" applyFont="1" applyBorder="1" applyAlignment="1">
      <alignment horizontal="left" indent="1"/>
    </xf>
  </cellXfs>
  <cellStyles count="4">
    <cellStyle name="Comma" xfId="2" builtinId="3"/>
    <cellStyle name="Currency" xfId="3" builtinId="4"/>
    <cellStyle name="Hyperlink" xfId="1" builtinId="8"/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ont>
        <b val="0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27378A5-92B9-4D26-94B4-3DAE17D8B11E}" name="Table1" displayName="Table1" ref="A1:C12" totalsRowShown="0" headerRowDxfId="4" headerRowBorderDxfId="3" tableBorderDxfId="2">
  <autoFilter ref="A1:C12" xr:uid="{827378A5-92B9-4D26-94B4-3DAE17D8B11E}"/>
  <tableColumns count="3">
    <tableColumn id="1" xr3:uid="{6302046E-9D9E-42A1-AFA2-372AD7C163CD}" name="Year" dataDxfId="1"/>
    <tableColumn id="3" xr3:uid="{354D2993-8EB7-4C14-B9BD-3270E0AAAE5C}" name="Annual Delay per Capita (in Hours)*" dataDxfId="0"/>
    <tableColumn id="2" xr3:uid="{4DB24C2E-BBA3-4230-BD7D-96B9179514B1}" name="Cost of Delay per Capita**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hyperlink" Target="https://mobility.tamu.edu/umr/congestion-data/" TargetMode="External"/><Relationship Id="rId1" Type="http://schemas.openxmlformats.org/officeDocument/2006/relationships/hyperlink" Target="https://www.bts.gov/content/annual-person-hours-highway-traffic-delay-pers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1F588-91F9-4324-98B3-DDE7BD63CB5A}">
  <dimension ref="A1:C24"/>
  <sheetViews>
    <sheetView tabSelected="1" workbookViewId="0">
      <selection activeCell="A14" sqref="A14"/>
    </sheetView>
  </sheetViews>
  <sheetFormatPr defaultRowHeight="15" x14ac:dyDescent="0.45"/>
  <cols>
    <col min="1" max="1" width="8.796875" customWidth="1"/>
    <col min="2" max="2" width="22.9296875" customWidth="1"/>
    <col min="3" max="3" width="19.59765625" customWidth="1"/>
  </cols>
  <sheetData>
    <row r="1" spans="1:3" ht="30" x14ac:dyDescent="0.45">
      <c r="A1" s="1" t="s">
        <v>0</v>
      </c>
      <c r="B1" s="5" t="s">
        <v>3</v>
      </c>
      <c r="C1" s="13" t="s">
        <v>4</v>
      </c>
    </row>
    <row r="2" spans="1:3" x14ac:dyDescent="0.45">
      <c r="A2" s="2">
        <v>2010</v>
      </c>
      <c r="B2" s="12">
        <v>48</v>
      </c>
      <c r="C2" s="14">
        <f>B2*16.28</f>
        <v>781.44</v>
      </c>
    </row>
    <row r="3" spans="1:3" x14ac:dyDescent="0.45">
      <c r="A3" s="3">
        <v>2011</v>
      </c>
      <c r="B3" s="12">
        <v>49</v>
      </c>
      <c r="C3" s="14">
        <f>B3*16.79</f>
        <v>822.70999999999992</v>
      </c>
    </row>
    <row r="4" spans="1:3" x14ac:dyDescent="0.45">
      <c r="A4" s="3">
        <v>2012</v>
      </c>
      <c r="B4" s="12">
        <v>50</v>
      </c>
      <c r="C4" s="14">
        <f>B4*17.14</f>
        <v>857</v>
      </c>
    </row>
    <row r="5" spans="1:3" x14ac:dyDescent="0.45">
      <c r="A5" s="2">
        <v>2013</v>
      </c>
      <c r="B5" s="12">
        <v>49</v>
      </c>
      <c r="C5" s="14">
        <f>B5*17.39</f>
        <v>852.11</v>
      </c>
    </row>
    <row r="6" spans="1:3" x14ac:dyDescent="0.45">
      <c r="A6" s="3">
        <v>2014</v>
      </c>
      <c r="B6" s="12">
        <v>52</v>
      </c>
      <c r="C6" s="14">
        <f>B6*17.67</f>
        <v>918.84000000000015</v>
      </c>
    </row>
    <row r="7" spans="1:3" x14ac:dyDescent="0.45">
      <c r="A7" s="3">
        <v>2015</v>
      </c>
      <c r="B7" s="12">
        <v>53</v>
      </c>
      <c r="C7" s="14">
        <f>B7*17.69</f>
        <v>937.57</v>
      </c>
    </row>
    <row r="8" spans="1:3" x14ac:dyDescent="0.45">
      <c r="A8" s="2">
        <v>2016</v>
      </c>
      <c r="B8" s="12">
        <v>55</v>
      </c>
      <c r="C8" s="14">
        <f>B8*17.91</f>
        <v>985.05</v>
      </c>
    </row>
    <row r="9" spans="1:3" x14ac:dyDescent="0.45">
      <c r="A9" s="3">
        <v>2017</v>
      </c>
      <c r="B9" s="12">
        <v>57</v>
      </c>
      <c r="C9" s="14">
        <f>B9*18.12</f>
        <v>1032.8400000000001</v>
      </c>
    </row>
    <row r="10" spans="1:3" x14ac:dyDescent="0.45">
      <c r="A10" s="2">
        <v>2018</v>
      </c>
      <c r="B10" s="12">
        <v>58</v>
      </c>
      <c r="C10" s="14">
        <f>B10*18.71</f>
        <v>1085.18</v>
      </c>
    </row>
    <row r="11" spans="1:3" x14ac:dyDescent="0.45">
      <c r="A11" s="3">
        <v>2019</v>
      </c>
      <c r="B11" s="12">
        <v>61</v>
      </c>
      <c r="C11" s="14">
        <f>B11*19.14</f>
        <v>1167.54</v>
      </c>
    </row>
    <row r="12" spans="1:3" x14ac:dyDescent="0.45">
      <c r="A12" s="4">
        <v>2020</v>
      </c>
      <c r="B12" s="12">
        <v>22</v>
      </c>
      <c r="C12" s="14">
        <f>B12*19.64</f>
        <v>432.08000000000004</v>
      </c>
    </row>
    <row r="13" spans="1:3" x14ac:dyDescent="0.45">
      <c r="A13" s="11"/>
      <c r="B13" s="10"/>
    </row>
    <row r="16" spans="1:3" x14ac:dyDescent="0.45">
      <c r="A16" s="9" t="s">
        <v>7</v>
      </c>
    </row>
    <row r="17" spans="1:2" x14ac:dyDescent="0.45">
      <c r="A17" s="7" t="s">
        <v>5</v>
      </c>
      <c r="B17" s="6"/>
    </row>
    <row r="18" spans="1:2" x14ac:dyDescent="0.45">
      <c r="A18" s="8" t="s">
        <v>1</v>
      </c>
      <c r="B18" s="6"/>
    </row>
    <row r="19" spans="1:2" x14ac:dyDescent="0.45">
      <c r="A19" s="7" t="s">
        <v>6</v>
      </c>
      <c r="B19" s="6"/>
    </row>
    <row r="20" spans="1:2" x14ac:dyDescent="0.45">
      <c r="A20" s="15" t="s">
        <v>2</v>
      </c>
      <c r="B20" s="6"/>
    </row>
    <row r="21" spans="1:2" x14ac:dyDescent="0.45">
      <c r="A21" s="7"/>
      <c r="B21" s="6"/>
    </row>
    <row r="22" spans="1:2" x14ac:dyDescent="0.45">
      <c r="A22" s="9"/>
    </row>
    <row r="23" spans="1:2" x14ac:dyDescent="0.45">
      <c r="A23" s="7"/>
    </row>
    <row r="24" spans="1:2" x14ac:dyDescent="0.45">
      <c r="A24" s="7"/>
    </row>
  </sheetData>
  <phoneticPr fontId="4" type="noConversion"/>
  <hyperlinks>
    <hyperlink ref="A18" r:id="rId1" xr:uid="{15AB3FF6-3722-4CFB-9C75-16D81D9B2E4A}"/>
    <hyperlink ref="A20" r:id="rId2" xr:uid="{B0BB243E-DE1E-44DC-8008-BD31ABEC2560}"/>
  </hyperlinks>
  <pageMargins left="0.7" right="0.7" top="0.75" bottom="0.75" header="0.3" footer="0.3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Slade Downs</dc:creator>
  <cp:lastModifiedBy>Slade Downs</cp:lastModifiedBy>
  <dcterms:created xsi:type="dcterms:W3CDTF">2024-05-14T16:32:20Z</dcterms:created>
  <dcterms:modified xsi:type="dcterms:W3CDTF">2024-06-05T15:05:55Z</dcterms:modified>
</cp:coreProperties>
</file>